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nmo\Downloads\"/>
    </mc:Choice>
  </mc:AlternateContent>
  <xr:revisionPtr revIDLastSave="0" documentId="8_{8B76FB4F-A88D-44DC-86E0-E98BBBF66C2B}" xr6:coauthVersionLast="47" xr6:coauthVersionMax="47" xr10:uidLastSave="{00000000-0000-0000-0000-000000000000}"/>
  <bookViews>
    <workbookView xWindow="-110" yWindow="-110" windowWidth="19420" windowHeight="10420" xr2:uid="{E096F65D-7249-4C6D-A493-920EE2131A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1" l="1"/>
  <c r="J3" i="1"/>
  <c r="S3" i="1"/>
  <c r="P3" i="1"/>
  <c r="O3" i="1"/>
  <c r="N3" i="1"/>
  <c r="M3" i="1"/>
  <c r="L3" i="1"/>
  <c r="K3" i="1"/>
</calcChain>
</file>

<file path=xl/sharedStrings.xml><?xml version="1.0" encoding="utf-8"?>
<sst xmlns="http://schemas.openxmlformats.org/spreadsheetml/2006/main" count="28" uniqueCount="22">
  <si>
    <t>Sample</t>
  </si>
  <si>
    <t>Control</t>
  </si>
  <si>
    <t>P melonis</t>
  </si>
  <si>
    <t>Inhibition percentage at 0.0001</t>
  </si>
  <si>
    <t xml:space="preserve">Inhibition percentage at 0.001 </t>
  </si>
  <si>
    <t>Inhibition percentage at 0.01</t>
  </si>
  <si>
    <t>Inhibition percentage 0.05</t>
  </si>
  <si>
    <t>Inhibition percentage at 0.075</t>
  </si>
  <si>
    <t>Inhibition percentage 0.1</t>
  </si>
  <si>
    <t>Inhibition percentage at 1</t>
  </si>
  <si>
    <t>Minimum response</t>
  </si>
  <si>
    <t>Maximum response</t>
  </si>
  <si>
    <t>50% Response</t>
  </si>
  <si>
    <t>Nearest minimum response</t>
  </si>
  <si>
    <t>Nearest maximum response</t>
  </si>
  <si>
    <t xml:space="preserve">Nearest minimum concentration </t>
  </si>
  <si>
    <t>Nearest maximum concentration</t>
  </si>
  <si>
    <t>EC 50</t>
  </si>
  <si>
    <t>Inhibition percentage =(Control-Treated)/Control*100</t>
  </si>
  <si>
    <t>50% Response =(Minimum response+Maximum response)/2</t>
  </si>
  <si>
    <t>EC 50 =10^(LOG10(Nearest Minimum Concentration)+(50% Response-Nearest minimum response)/(Nearest maximum response-Nearest minimum response)*LOG10(Nearest maximum response/Nearest minimum response))</t>
  </si>
  <si>
    <t>Test Conc.(ppm)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</si>
</sst>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E48F-C6F7-4B3D-9C44-1AD55A62E7DA}">
  <dimension ref="A1:X9"/>
  <sheetViews>
    <sheetView tabSelected="1" zoomScale="90" zoomScaleNormal="90" workbookViewId="0">
      <selection activeCell="M18" sqref="M18"/>
    </sheetView>
  </sheetViews>
  <sheetFormatPr defaultRowHeight="14.5" x14ac:dyDescent="0.35"/>
  <sheetData>
    <row r="1" spans="1:24" x14ac:dyDescent="0.35">
      <c r="B1" t="s">
        <v>1</v>
      </c>
      <c r="C1" t="s">
        <v>21</v>
      </c>
      <c r="D1" t="s">
        <v>21</v>
      </c>
      <c r="E1" t="s">
        <v>21</v>
      </c>
      <c r="F1" t="s">
        <v>21</v>
      </c>
      <c r="G1" t="s">
        <v>21</v>
      </c>
      <c r="H1" t="s">
        <v>21</v>
      </c>
      <c r="I1" t="s">
        <v>21</v>
      </c>
    </row>
    <row r="2" spans="1:24" x14ac:dyDescent="0.35">
      <c r="A2" t="s">
        <v>0</v>
      </c>
      <c r="B2">
        <v>0</v>
      </c>
      <c r="C2">
        <v>1E-4</v>
      </c>
      <c r="D2">
        <v>1E-3</v>
      </c>
      <c r="E2">
        <v>0.01</v>
      </c>
      <c r="F2">
        <v>0.05</v>
      </c>
      <c r="G2">
        <v>7.4999999999999997E-2</v>
      </c>
      <c r="H2">
        <v>0.1</v>
      </c>
      <c r="I2">
        <v>1</v>
      </c>
      <c r="J2" t="s">
        <v>3</v>
      </c>
      <c r="K2" t="s">
        <v>4</v>
      </c>
      <c r="L2" t="s">
        <v>5</v>
      </c>
      <c r="M2" t="s">
        <v>6</v>
      </c>
      <c r="N2" t="s">
        <v>7</v>
      </c>
      <c r="O2" t="s">
        <v>8</v>
      </c>
      <c r="P2" t="s">
        <v>9</v>
      </c>
      <c r="Q2" t="s">
        <v>10</v>
      </c>
      <c r="R2" t="s">
        <v>11</v>
      </c>
      <c r="S2" t="s">
        <v>12</v>
      </c>
      <c r="T2" t="s">
        <v>13</v>
      </c>
      <c r="U2" t="s">
        <v>14</v>
      </c>
      <c r="V2" t="s">
        <v>15</v>
      </c>
      <c r="W2" t="s">
        <v>16</v>
      </c>
      <c r="X2" t="s">
        <v>17</v>
      </c>
    </row>
    <row r="3" spans="1:24" x14ac:dyDescent="0.35">
      <c r="A3" t="s">
        <v>2</v>
      </c>
      <c r="B3">
        <v>5.6</v>
      </c>
      <c r="C3">
        <v>5.5</v>
      </c>
      <c r="D3">
        <v>5.4</v>
      </c>
      <c r="E3">
        <v>5.3</v>
      </c>
      <c r="F3">
        <v>0.3</v>
      </c>
      <c r="G3">
        <v>0.2</v>
      </c>
      <c r="H3">
        <v>0.1</v>
      </c>
      <c r="I3">
        <v>0</v>
      </c>
      <c r="J3">
        <f>(B3-C3)/B3*100</f>
        <v>1.7857142857142794</v>
      </c>
      <c r="K3">
        <f>(B3-D3)/B3*100</f>
        <v>3.5714285714285587</v>
      </c>
      <c r="L3">
        <f>(B3-E3)/B3*100</f>
        <v>5.3571428571428541</v>
      </c>
      <c r="M3">
        <f>(B3-F3)/B3*100</f>
        <v>94.642857142857153</v>
      </c>
      <c r="N3">
        <f>(B3-G3)/B3*100</f>
        <v>96.428571428571431</v>
      </c>
      <c r="O3">
        <f>(B3-H3)/B3*100</f>
        <v>98.214285714285722</v>
      </c>
      <c r="P3">
        <f>(B3-I3)/B3*100</f>
        <v>100</v>
      </c>
      <c r="Q3">
        <v>1.7857142857142794</v>
      </c>
      <c r="R3">
        <v>100</v>
      </c>
      <c r="S3">
        <f>(Q3+R3)/2</f>
        <v>50.892857142857139</v>
      </c>
      <c r="T3">
        <v>5.3571428571428541</v>
      </c>
      <c r="U3">
        <v>94.642857142857153</v>
      </c>
      <c r="V3">
        <v>0.01</v>
      </c>
      <c r="W3">
        <v>0.05</v>
      </c>
      <c r="X3">
        <f>10^(LOG10(V3)+(S3-T3)/(U3-T3)*LOG10(W3/V3))</f>
        <v>2.2723472664806777E-2</v>
      </c>
    </row>
    <row r="7" spans="1:24" x14ac:dyDescent="0.35">
      <c r="B7" t="s">
        <v>18</v>
      </c>
    </row>
    <row r="8" spans="1:24" x14ac:dyDescent="0.35">
      <c r="B8" t="s">
        <v>19</v>
      </c>
    </row>
    <row r="9" spans="1:24" x14ac:dyDescent="0.35">
      <c r="B9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Tanmoy Dey</dc:creator>
  <cp:lastModifiedBy>Tanmoy Dey</cp:lastModifiedBy>
  <dcterms:created xsi:type="dcterms:W3CDTF">2025-09-14T16:26:57Z</dcterms:created>
  <dcterms:modified xsi:type="dcterms:W3CDTF">2025-09-15T02:55:59Z</dcterms:modified>
</cp:coreProperties>
</file>